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ger3\Desktop\ХОЛМЫ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 s="1"/>
  <c r="F18" i="1"/>
  <c r="F10" i="1"/>
  <c r="F8" i="1"/>
  <c r="F7" i="1"/>
  <c r="F6" i="1"/>
  <c r="H29" i="1" s="1"/>
  <c r="G31" i="1" l="1"/>
  <c r="F31" i="1"/>
</calcChain>
</file>

<file path=xl/sharedStrings.xml><?xml version="1.0" encoding="utf-8"?>
<sst xmlns="http://schemas.openxmlformats.org/spreadsheetml/2006/main" count="46" uniqueCount="36">
  <si>
    <t>Наименование</t>
  </si>
  <si>
    <t>Стоимость</t>
  </si>
  <si>
    <t>Сумма</t>
  </si>
  <si>
    <t>Заработная плата Председателя</t>
  </si>
  <si>
    <t>Заработная плата рабочего (сторожа)</t>
  </si>
  <si>
    <t>Страховые взносы с ЗП</t>
  </si>
  <si>
    <t>Земельный налог</t>
  </si>
  <si>
    <t>Услуги Сбербанка</t>
  </si>
  <si>
    <t>Вывоз мусора</t>
  </si>
  <si>
    <t>Чистка дорог зимой</t>
  </si>
  <si>
    <t>Уличное освещение</t>
  </si>
  <si>
    <t>Корм для собак</t>
  </si>
  <si>
    <t>Заработная плата Бухгалтера</t>
  </si>
  <si>
    <t>Канц.товары и оргтехника</t>
  </si>
  <si>
    <t>Резерв</t>
  </si>
  <si>
    <t>Сотовая связь (сторож)</t>
  </si>
  <si>
    <t>Услуги юриста</t>
  </si>
  <si>
    <t xml:space="preserve"> </t>
  </si>
  <si>
    <t>Кол-во</t>
  </si>
  <si>
    <t>Расходная часть бюджета</t>
  </si>
  <si>
    <t>Членские взносы</t>
  </si>
  <si>
    <t>Обкос канав вдоль общих дорог</t>
  </si>
  <si>
    <t>Предполагаемые сборы</t>
  </si>
  <si>
    <t>Электроэнергия сторожки</t>
  </si>
  <si>
    <t xml:space="preserve">Доходная часть бюджета  </t>
  </si>
  <si>
    <t>№</t>
  </si>
  <si>
    <t>Потери х/х трансформатора (в СНТ Лес)</t>
  </si>
  <si>
    <t>Ремонт дорог внутри СНТ</t>
  </si>
  <si>
    <t>Поддержание интернет сайта</t>
  </si>
  <si>
    <t>Госпошлины и почтовые расходы</t>
  </si>
  <si>
    <t>Хоз. нужды и ГСМ</t>
  </si>
  <si>
    <t>Дрова (10 м3)</t>
  </si>
  <si>
    <t>Заработная плата руководителя комиссии по элетроэнергии</t>
  </si>
  <si>
    <t xml:space="preserve"> (350 Кв - зима, 200 Кв -остальное время)</t>
  </si>
  <si>
    <t>Установка контрольных приборов учета</t>
  </si>
  <si>
    <t>Бюджет СНТ "Холмы" 2023-2024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</si>
</sst>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8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H10" sqref="H10"/>
    </sheetView>
  </sheetViews>
  <sheetFormatPr defaultRowHeight="15" x14ac:dyDescent="0.25"/>
  <cols>
    <col min="1" max="1" width="10.140625" bestFit="1" customWidth="1"/>
    <col min="3" max="3" width="48.140625" customWidth="1"/>
    <col min="4" max="4" width="13.7109375" customWidth="1"/>
    <col min="6" max="6" width="13.28515625" customWidth="1"/>
  </cols>
  <sheetData>
    <row r="1" spans="1:6" ht="18.75" x14ac:dyDescent="0.3">
      <c r="B1" s="1"/>
      <c r="C1" s="3" t="s">
        <v>35</v>
      </c>
      <c r="D1" s="2"/>
      <c r="E1" s="2"/>
      <c r="F1" s="2" t="s">
        <v>17</v>
      </c>
    </row>
    <row r="2" spans="1:6" ht="18.75" x14ac:dyDescent="0.3">
      <c r="B2" s="1"/>
      <c r="C2" s="4" t="s">
        <v>19</v>
      </c>
      <c r="D2" s="2"/>
      <c r="E2" s="2"/>
      <c r="F2" s="2"/>
    </row>
    <row r="3" spans="1:6" ht="18.75" x14ac:dyDescent="0.3">
      <c r="B3" s="1"/>
      <c r="C3" s="3"/>
      <c r="D3" s="2"/>
      <c r="E3" s="2"/>
      <c r="F3" s="2"/>
    </row>
    <row r="4" spans="1:6" ht="19.5" thickBot="1" x14ac:dyDescent="0.35">
      <c r="B4" s="19" t="s">
        <v>25</v>
      </c>
      <c r="C4" s="14" t="s">
        <v>0</v>
      </c>
      <c r="D4" s="5" t="s">
        <v>1</v>
      </c>
      <c r="E4" s="5" t="s">
        <v>18</v>
      </c>
      <c r="F4" s="5" t="s">
        <v>2</v>
      </c>
    </row>
    <row r="5" spans="1:6" ht="19.5" thickTop="1" x14ac:dyDescent="0.3">
      <c r="A5" s="12"/>
      <c r="B5" s="18">
        <v>1</v>
      </c>
      <c r="C5" s="15" t="s">
        <v>3</v>
      </c>
      <c r="D5" s="6">
        <v>15000</v>
      </c>
      <c r="E5" s="6">
        <v>12</v>
      </c>
      <c r="F5" s="6">
        <v>180000</v>
      </c>
    </row>
    <row r="6" spans="1:6" ht="18.75" x14ac:dyDescent="0.3">
      <c r="A6" s="12"/>
      <c r="B6" s="17">
        <v>2</v>
      </c>
      <c r="C6" s="15" t="s">
        <v>12</v>
      </c>
      <c r="D6" s="6">
        <v>10000</v>
      </c>
      <c r="E6" s="6">
        <v>12</v>
      </c>
      <c r="F6" s="6">
        <f t="shared" ref="F6:F10" si="0">SUM(D6*E6)</f>
        <v>120000</v>
      </c>
    </row>
    <row r="7" spans="1:6" ht="18.75" x14ac:dyDescent="0.3">
      <c r="A7" s="12"/>
      <c r="B7" s="17">
        <v>3</v>
      </c>
      <c r="C7" s="15" t="s">
        <v>32</v>
      </c>
      <c r="D7" s="6">
        <v>15000</v>
      </c>
      <c r="E7" s="6">
        <v>12</v>
      </c>
      <c r="F7" s="6">
        <f t="shared" si="0"/>
        <v>180000</v>
      </c>
    </row>
    <row r="8" spans="1:6" ht="18.75" x14ac:dyDescent="0.3">
      <c r="A8" s="12"/>
      <c r="B8" s="17">
        <v>4</v>
      </c>
      <c r="C8" s="15" t="s">
        <v>4</v>
      </c>
      <c r="D8" s="6">
        <v>15000</v>
      </c>
      <c r="E8" s="6">
        <v>12</v>
      </c>
      <c r="F8" s="6">
        <f t="shared" si="0"/>
        <v>180000</v>
      </c>
    </row>
    <row r="9" spans="1:6" ht="18.75" x14ac:dyDescent="0.3">
      <c r="A9" t="s">
        <v>17</v>
      </c>
      <c r="B9" s="17">
        <v>5</v>
      </c>
      <c r="C9" s="15" t="s">
        <v>5</v>
      </c>
      <c r="D9" s="6" t="s">
        <v>17</v>
      </c>
      <c r="E9" s="6" t="s">
        <v>17</v>
      </c>
      <c r="F9" s="6">
        <v>91800</v>
      </c>
    </row>
    <row r="10" spans="1:6" ht="18.75" x14ac:dyDescent="0.3">
      <c r="B10" s="17">
        <v>6</v>
      </c>
      <c r="C10" s="16" t="s">
        <v>16</v>
      </c>
      <c r="D10" s="7">
        <v>5000</v>
      </c>
      <c r="E10" s="7">
        <v>12</v>
      </c>
      <c r="F10" s="7">
        <f t="shared" si="0"/>
        <v>60000</v>
      </c>
    </row>
    <row r="11" spans="1:6" ht="18.75" x14ac:dyDescent="0.3">
      <c r="B11" s="17">
        <v>7</v>
      </c>
      <c r="C11" s="15" t="s">
        <v>7</v>
      </c>
      <c r="D11" s="6"/>
      <c r="E11" s="6"/>
      <c r="F11" s="6">
        <v>7000</v>
      </c>
    </row>
    <row r="12" spans="1:6" ht="18.75" x14ac:dyDescent="0.3">
      <c r="B12" s="17">
        <v>8</v>
      </c>
      <c r="C12" s="15" t="s">
        <v>6</v>
      </c>
      <c r="D12" s="6"/>
      <c r="E12" s="6"/>
      <c r="F12" s="6">
        <v>35000</v>
      </c>
    </row>
    <row r="13" spans="1:6" ht="18.75" x14ac:dyDescent="0.3">
      <c r="B13" s="17">
        <v>9</v>
      </c>
      <c r="C13" s="15" t="s">
        <v>8</v>
      </c>
      <c r="D13" s="6" t="s">
        <v>17</v>
      </c>
      <c r="E13" s="6" t="s">
        <v>17</v>
      </c>
      <c r="F13" s="6">
        <v>90000</v>
      </c>
    </row>
    <row r="14" spans="1:6" ht="18.75" x14ac:dyDescent="0.3">
      <c r="B14" s="17">
        <v>10</v>
      </c>
      <c r="C14" s="15" t="s">
        <v>10</v>
      </c>
      <c r="D14" s="6"/>
      <c r="E14" s="6"/>
      <c r="F14" s="6">
        <v>40000</v>
      </c>
    </row>
    <row r="15" spans="1:6" ht="18.75" x14ac:dyDescent="0.3">
      <c r="B15" s="21">
        <v>11</v>
      </c>
      <c r="C15" s="8" t="s">
        <v>23</v>
      </c>
      <c r="D15" s="9"/>
      <c r="E15" s="9"/>
      <c r="F15" s="9"/>
    </row>
    <row r="16" spans="1:6" ht="18.75" x14ac:dyDescent="0.3">
      <c r="B16" s="22"/>
      <c r="C16" s="8" t="s">
        <v>33</v>
      </c>
      <c r="D16" s="9"/>
      <c r="E16" s="9"/>
      <c r="F16" s="9">
        <v>24000</v>
      </c>
    </row>
    <row r="17" spans="1:12" ht="18.75" x14ac:dyDescent="0.3">
      <c r="A17" s="13" t="s">
        <v>17</v>
      </c>
      <c r="B17" s="17">
        <v>12</v>
      </c>
      <c r="C17" s="15" t="s">
        <v>31</v>
      </c>
      <c r="D17" s="6" t="s">
        <v>17</v>
      </c>
      <c r="E17" s="6" t="s">
        <v>17</v>
      </c>
      <c r="F17" s="6">
        <v>30000</v>
      </c>
    </row>
    <row r="18" spans="1:12" ht="18.75" x14ac:dyDescent="0.3">
      <c r="A18" t="s">
        <v>17</v>
      </c>
      <c r="B18" s="17">
        <v>13</v>
      </c>
      <c r="C18" s="15" t="s">
        <v>11</v>
      </c>
      <c r="D18" s="6">
        <v>4000</v>
      </c>
      <c r="E18" s="6">
        <v>12</v>
      </c>
      <c r="F18" s="6">
        <f t="shared" ref="F18" si="1">SUM(D18*E18)</f>
        <v>48000</v>
      </c>
    </row>
    <row r="19" spans="1:12" ht="18.75" x14ac:dyDescent="0.3">
      <c r="B19" s="17">
        <v>14</v>
      </c>
      <c r="C19" s="15" t="s">
        <v>27</v>
      </c>
      <c r="D19" s="6"/>
      <c r="E19" s="6"/>
      <c r="F19" s="6">
        <v>0</v>
      </c>
    </row>
    <row r="20" spans="1:12" ht="18.75" x14ac:dyDescent="0.3">
      <c r="B20" s="17">
        <v>15</v>
      </c>
      <c r="C20" s="15" t="s">
        <v>9</v>
      </c>
      <c r="D20" s="6"/>
      <c r="E20" s="6"/>
      <c r="F20" s="6">
        <v>80000</v>
      </c>
    </row>
    <row r="21" spans="1:12" ht="18.75" x14ac:dyDescent="0.3">
      <c r="B21" s="17">
        <v>16</v>
      </c>
      <c r="C21" s="15" t="s">
        <v>15</v>
      </c>
      <c r="D21" s="6">
        <v>300</v>
      </c>
      <c r="E21" s="6">
        <v>12</v>
      </c>
      <c r="F21" s="6">
        <v>3600</v>
      </c>
    </row>
    <row r="22" spans="1:12" ht="18.75" x14ac:dyDescent="0.3">
      <c r="B22" s="17">
        <v>17</v>
      </c>
      <c r="C22" s="15" t="s">
        <v>30</v>
      </c>
      <c r="D22" s="6"/>
      <c r="E22" s="6"/>
      <c r="F22" s="6">
        <v>5000</v>
      </c>
    </row>
    <row r="23" spans="1:12" ht="18.75" x14ac:dyDescent="0.3">
      <c r="B23" s="17">
        <v>18</v>
      </c>
      <c r="C23" s="15" t="s">
        <v>34</v>
      </c>
      <c r="D23" s="6">
        <v>10000</v>
      </c>
      <c r="E23" s="6">
        <v>2</v>
      </c>
      <c r="F23" s="6">
        <v>20000</v>
      </c>
      <c r="L23">
        <v>5</v>
      </c>
    </row>
    <row r="24" spans="1:12" ht="18.75" x14ac:dyDescent="0.3">
      <c r="B24" s="17">
        <v>19</v>
      </c>
      <c r="C24" s="15" t="s">
        <v>13</v>
      </c>
      <c r="D24" s="6"/>
      <c r="E24" s="6"/>
      <c r="F24" s="6">
        <v>3000</v>
      </c>
    </row>
    <row r="25" spans="1:12" ht="18.75" x14ac:dyDescent="0.3">
      <c r="B25" s="17">
        <v>20</v>
      </c>
      <c r="C25" s="15" t="s">
        <v>28</v>
      </c>
      <c r="D25" s="6"/>
      <c r="E25" s="6"/>
      <c r="F25" s="6">
        <v>1500</v>
      </c>
    </row>
    <row r="26" spans="1:12" ht="18.75" x14ac:dyDescent="0.3">
      <c r="B26" s="17">
        <v>21</v>
      </c>
      <c r="C26" s="15" t="s">
        <v>29</v>
      </c>
      <c r="D26" s="6"/>
      <c r="E26" s="6"/>
      <c r="F26" s="6">
        <v>10000</v>
      </c>
    </row>
    <row r="27" spans="1:12" ht="18.75" x14ac:dyDescent="0.3">
      <c r="B27" s="17">
        <v>22</v>
      </c>
      <c r="C27" s="15" t="s">
        <v>21</v>
      </c>
      <c r="D27" s="6"/>
      <c r="E27" s="6"/>
      <c r="F27" s="6">
        <v>20000</v>
      </c>
    </row>
    <row r="28" spans="1:12" ht="18.75" x14ac:dyDescent="0.3">
      <c r="B28" s="17">
        <v>23</v>
      </c>
      <c r="C28" s="15" t="s">
        <v>26</v>
      </c>
      <c r="D28" s="6">
        <v>1357</v>
      </c>
      <c r="E28" s="6">
        <v>12</v>
      </c>
      <c r="F28" s="6">
        <v>16284</v>
      </c>
    </row>
    <row r="29" spans="1:12" ht="18.75" x14ac:dyDescent="0.3">
      <c r="B29" s="17">
        <v>24</v>
      </c>
      <c r="C29" s="15" t="s">
        <v>14</v>
      </c>
      <c r="D29" s="6"/>
      <c r="E29" s="6"/>
      <c r="F29" s="6">
        <v>80000</v>
      </c>
      <c r="H29">
        <f>SUM(F5:F29)</f>
        <v>1325184</v>
      </c>
    </row>
    <row r="30" spans="1:12" x14ac:dyDescent="0.25">
      <c r="B30" s="1"/>
      <c r="D30" s="1"/>
      <c r="E30" s="1"/>
      <c r="F30" s="1"/>
    </row>
    <row r="31" spans="1:12" ht="18.75" x14ac:dyDescent="0.3">
      <c r="B31" s="1"/>
      <c r="D31" s="1"/>
      <c r="E31" s="1"/>
      <c r="F31" s="6">
        <f>SUM(F5:F29)</f>
        <v>1325184</v>
      </c>
      <c r="G31">
        <f>SUM(F5:F29)</f>
        <v>1325184</v>
      </c>
    </row>
    <row r="32" spans="1:12" ht="18.75" x14ac:dyDescent="0.3">
      <c r="B32" s="1"/>
      <c r="C32" s="4" t="s">
        <v>24</v>
      </c>
      <c r="D32" s="2"/>
      <c r="E32" s="2"/>
      <c r="F32" s="2"/>
    </row>
    <row r="33" spans="1:6" ht="18.75" x14ac:dyDescent="0.3">
      <c r="B33" s="1"/>
      <c r="C33" s="3" t="s">
        <v>22</v>
      </c>
      <c r="D33" s="2"/>
      <c r="E33" s="2"/>
      <c r="F33" s="2"/>
    </row>
    <row r="34" spans="1:6" ht="18.75" x14ac:dyDescent="0.3">
      <c r="B34" s="1"/>
      <c r="C34" s="10" t="s">
        <v>20</v>
      </c>
      <c r="D34" s="11">
        <v>18000</v>
      </c>
      <c r="E34" s="11">
        <v>74</v>
      </c>
      <c r="F34" s="11">
        <f>SUM(D34*E34)</f>
        <v>1332000</v>
      </c>
    </row>
    <row r="35" spans="1:6" ht="18.75" x14ac:dyDescent="0.3">
      <c r="A35" s="20" t="s">
        <v>17</v>
      </c>
      <c r="F35" s="6">
        <f>SUM(F34:F34)</f>
        <v>1332000</v>
      </c>
    </row>
    <row r="36" spans="1:6" x14ac:dyDescent="0.25">
      <c r="A36" s="1"/>
    </row>
  </sheetData>
  <mergeCells count="1">
    <mergeCell ref="B15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Лутов Владимир</dc:creator>
  <cp:lastModifiedBy>Лутов Владимир</cp:lastModifiedBy>
  <cp:lastPrinted>2019-09-21T05:54:07Z</cp:lastPrinted>
  <dcterms:created xsi:type="dcterms:W3CDTF">2019-09-12T15:20:17Z</dcterms:created>
  <dcterms:modified xsi:type="dcterms:W3CDTF">2023-07-04T15:43:34Z</dcterms:modified>
</cp:coreProperties>
</file>